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ocuments\Gustavo 11-09-2016\Trabalho-PenD\ArqNovo-vistitas\2018\IADH\Tenda\"/>
    </mc:Choice>
  </mc:AlternateContent>
  <xr:revisionPtr revIDLastSave="0" documentId="13_ncr:1_{5D1D5BDD-ED6F-42D6-9F3A-51D9297021C9}" xr6:coauthVersionLast="32" xr6:coauthVersionMax="32" xr10:uidLastSave="{00000000-0000-0000-0000-000000000000}"/>
  <bookViews>
    <workbookView xWindow="0" yWindow="0" windowWidth="20490" windowHeight="7530" firstSheet="8" activeTab="8" xr2:uid="{00000000-000D-0000-FFFF-FFFF00000000}"/>
  </bookViews>
  <sheets>
    <sheet name="Eletrodomestico" sheetId="4" state="hidden" r:id="rId1"/>
    <sheet name="Informática" sheetId="3" state="hidden" r:id="rId2"/>
    <sheet name="Mobiliário" sheetId="2" state="hidden" r:id="rId3"/>
    <sheet name="Esportivo" sheetId="5" state="hidden" r:id="rId4"/>
    <sheet name="EquipMaq Indust" sheetId="1" state="hidden" r:id="rId5"/>
    <sheet name="Construção" sheetId="6" state="hidden" r:id="rId6"/>
    <sheet name="Consumo" sheetId="7" state="hidden" r:id="rId7"/>
    <sheet name="Segurança" sheetId="10" state="hidden" r:id="rId8"/>
    <sheet name="GERAL" sheetId="8" r:id="rId9"/>
    <sheet name="Média" sheetId="11" state="hidden" r:id="rId10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1" l="1"/>
  <c r="E6" i="11" s="1"/>
  <c r="D5" i="11"/>
  <c r="E5" i="11" s="1"/>
  <c r="D4" i="11"/>
  <c r="E4" i="11" s="1"/>
  <c r="D3" i="11"/>
  <c r="E3" i="11" s="1"/>
  <c r="E8" i="11"/>
  <c r="E7" i="11"/>
  <c r="E9" i="11" l="1"/>
  <c r="E8" i="8"/>
  <c r="E7" i="8"/>
  <c r="E6" i="8"/>
  <c r="E5" i="8"/>
  <c r="E4" i="8"/>
  <c r="E3" i="8"/>
  <c r="E6" i="10"/>
  <c r="E11" i="4" l="1"/>
  <c r="E14" i="2"/>
  <c r="E13" i="2"/>
  <c r="E12" i="2"/>
  <c r="E3" i="7"/>
  <c r="E4" i="7" s="1"/>
  <c r="E5" i="6"/>
  <c r="E4" i="6"/>
  <c r="E3" i="6"/>
  <c r="E11" i="5"/>
  <c r="E10" i="5"/>
  <c r="E9" i="5"/>
  <c r="E8" i="5"/>
  <c r="E7" i="5"/>
  <c r="E6" i="5"/>
  <c r="E5" i="5"/>
  <c r="E4" i="5"/>
  <c r="E3" i="5"/>
  <c r="E9" i="4"/>
  <c r="E10" i="4"/>
  <c r="E8" i="4"/>
  <c r="E7" i="4"/>
  <c r="E6" i="4"/>
  <c r="E5" i="4"/>
  <c r="E4" i="4"/>
  <c r="E3" i="4"/>
  <c r="E5" i="3"/>
  <c r="E4" i="3"/>
  <c r="E3" i="3"/>
  <c r="E11" i="2"/>
  <c r="E10" i="2"/>
  <c r="E9" i="2"/>
  <c r="E8" i="2"/>
  <c r="E7" i="2"/>
  <c r="E6" i="2"/>
  <c r="E5" i="2"/>
  <c r="E4" i="2"/>
  <c r="E3" i="2"/>
  <c r="E3" i="1"/>
  <c r="E4" i="1"/>
  <c r="E5" i="1"/>
  <c r="E6" i="1"/>
  <c r="E7" i="1"/>
  <c r="E15" i="2" l="1"/>
  <c r="E9" i="8"/>
  <c r="E12" i="4"/>
  <c r="E6" i="6"/>
  <c r="E12" i="5"/>
  <c r="E6" i="3"/>
  <c r="E8" i="1"/>
</calcChain>
</file>

<file path=xl/sharedStrings.xml><?xml version="1.0" encoding="utf-8"?>
<sst xmlns="http://schemas.openxmlformats.org/spreadsheetml/2006/main" count="127" uniqueCount="68">
  <si>
    <t>DISCRIMINAÇÃO</t>
  </si>
  <si>
    <t>QUANT.</t>
  </si>
  <si>
    <t>PREÇO UNITÁRIO DE REFERÊNCIA</t>
  </si>
  <si>
    <t>SPLIT DE 12.000 UBTS</t>
  </si>
  <si>
    <t xml:space="preserve">BEBEDOURO / GELAAGUA </t>
  </si>
  <si>
    <t>PREÇO TOTAL</t>
  </si>
  <si>
    <t>NOTEBOOK</t>
  </si>
  <si>
    <t>IMPRESSORA</t>
  </si>
  <si>
    <t xml:space="preserve">MAQUINA GALONEIRA INDUSTRIAL </t>
  </si>
  <si>
    <t>PARES DE LUVAS ADULTA GOLEIRO</t>
  </si>
  <si>
    <t xml:space="preserve">ASPIRADOR FLEX DE PÓ E ÁGUA </t>
  </si>
  <si>
    <t>MANGUEIRA DE 30 METROS</t>
  </si>
  <si>
    <t xml:space="preserve">CABO EXTENSOR ALUMÍNIO DE 6 METROS COM BUCHA </t>
  </si>
  <si>
    <t>BALANÇA DIGITAL DE VIDRO TEMPERADO DE ATE 180 KG</t>
  </si>
  <si>
    <t xml:space="preserve">GAVETEIRO EM AÇO COM 4 GAVETAS </t>
  </si>
  <si>
    <t xml:space="preserve">CADEIRA LONGARINA 3 LUGARES </t>
  </si>
  <si>
    <t>QUADROS BRANCO 2x 1,20</t>
  </si>
  <si>
    <t>MESA PARA COMPUTADOR</t>
  </si>
  <si>
    <t>ITEM</t>
  </si>
  <si>
    <t>ALTERES DE 2 KG (Par)</t>
  </si>
  <si>
    <t>SOMA</t>
  </si>
  <si>
    <t>LOTE I - NATUREZA DE DESPESA: ELETRODOMÉSTICO/ELETRÔNICO</t>
  </si>
  <si>
    <t>SPLIT DE 9.000 UBTS</t>
  </si>
  <si>
    <t>LOTE II - NATUREZA DE DESPESA: EQUIPAMENTO DE INFORMÁTICA</t>
  </si>
  <si>
    <t>LOTE III - NATUREZA DE DESPESA: MOBILIÁRIO</t>
  </si>
  <si>
    <t xml:space="preserve"> NATUREZA DE DESPESA: MATERIAL DE CONSUMO - BELEZA</t>
  </si>
  <si>
    <t xml:space="preserve"> NATUREZA DE DESPESA: MATERIAIS DE CONSTRUÇÃO</t>
  </si>
  <si>
    <t>LOTE IV - NATUREZA DE DESPESA: MATERIAIS ESPORTIVO</t>
  </si>
  <si>
    <t>NATUREZA DE DESPESA: MÁQUINAS E EQUIPAMENTOS INDUSTRIAIS</t>
  </si>
  <si>
    <t>NATUREZA DE DESPESA: EQUIPAMENTOS DE SEGURANÇA</t>
  </si>
  <si>
    <t>LUMINÁRIA DE EMERGÊNCIA</t>
  </si>
  <si>
    <t>ESTINTOR DE INCÊNDIO PQS ABC 8 KG</t>
  </si>
  <si>
    <t>LAVADORA A JATO DE ALTA PRESSÃO</t>
  </si>
  <si>
    <t>PRANCHA CABELEREIRO PROFISSIONAL 230 GRAUS</t>
  </si>
  <si>
    <t>SECADOR CABELO PROFISSIONAL 2.800 WATS</t>
  </si>
  <si>
    <t xml:space="preserve">DATA SHOW </t>
  </si>
  <si>
    <t>CADEIRA GIRATORIA DE CABELEIREIRO COR PRETA</t>
  </si>
  <si>
    <t>GONDOLA INICIAL DE 01 METRO</t>
  </si>
  <si>
    <t xml:space="preserve">GONDOLA CONTINUAÇÃO DE 01 METRO </t>
  </si>
  <si>
    <t>CHAPA DE VIDRO COM 2,50 METROS CADA (ESPELHO DE 3 MM) COM BOTÕES</t>
  </si>
  <si>
    <t>LAVATÓRIO DE CABELEIREIRO COR PRETA</t>
  </si>
  <si>
    <t>CARRINHO AUXILIAR  DE CABELEREIRO COM RODAS COR PRETA</t>
  </si>
  <si>
    <t>BOLA DE FUTEBOL ESTÁDIO</t>
  </si>
  <si>
    <t>KIT UNIFORME INFANTIL</t>
  </si>
  <si>
    <t>TATAME 3 cm (Unidade)</t>
  </si>
  <si>
    <t>MEIÃO INFANTIL (Par)</t>
  </si>
  <si>
    <t>CHAPA PARA SANDUICHE A GÁS 4 BOTÕES</t>
  </si>
  <si>
    <t xml:space="preserve">EXTRATOR DE FRUTAS MULT USO </t>
  </si>
  <si>
    <t>ESTUFA ELÉTRICA DE 06 BANDEJAS</t>
  </si>
  <si>
    <t xml:space="preserve">MAQUINA INTERLOK INDUSTRIAL </t>
  </si>
  <si>
    <t>PARES CHUTEIRA INFANTIL (Tamanh 36 a 42)</t>
  </si>
  <si>
    <t>LIQUIDIFICADOR INDUSTRIAL 3 LITROS</t>
  </si>
  <si>
    <t>ESCADA ALUMÍNIO DUPLA  REGULÁVEL</t>
  </si>
  <si>
    <t>PARES DE TORNOZELEIRA 1 KG</t>
  </si>
  <si>
    <t>ESPELHO COM MOVEL ACOPLADO, 4 GAVETAS, COR PRETA</t>
  </si>
  <si>
    <t>NICHO EM MDP  (2,0 X 1,80) COM 2 GAVETAS</t>
  </si>
  <si>
    <t>PARES DE LUVAS INFANTIL  GOLEIRO</t>
  </si>
  <si>
    <t>KIT ESCOVA CABELEIREIRO (TAMANHOS P,M,G)</t>
  </si>
  <si>
    <t>PLACAS SINALIZADORAS SAÍDA EMERGÊNCIA</t>
  </si>
  <si>
    <t>ANEXO I - RELAÇÃO  DE MATERIAL PERMANENTE E DE CONSUMO</t>
  </si>
  <si>
    <t>PREÇO UNITÁRIO MÁXIMO</t>
  </si>
  <si>
    <t>Tenda Piramidal (10x10x3), conforme detalhamento no edital</t>
  </si>
  <si>
    <t>Tenda Sanfonada (3 x 2), conforme detalhamento no edital</t>
  </si>
  <si>
    <t>Tenda Sanfonada (2 x 2), conforme detalhamento no edital</t>
  </si>
  <si>
    <t>Tenda Sanfonada (3 x 3), conforme detalhamento no edital</t>
  </si>
  <si>
    <t>Balcão Sanfonado (3 x 0,70 x 0,80), conforme detalhamento no edital</t>
  </si>
  <si>
    <t>Balcão Sanfonado (2 x 0,70 x 0,80), conforme detalhamento no edital</t>
  </si>
  <si>
    <t>PREÇO UNITÁRIO MÁXIMO (MÉDIA PESQUISA)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</si>
</sst>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44" formatCode="_-&quot;R$&quot;\ * #,##0.00_-;\-&quot;R$&quot;\ * #,##0.00_-;_-&quot;R$&quot;\ 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6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1" xfId="0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21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1</v>
      </c>
      <c r="B3" s="6" t="s">
        <v>22</v>
      </c>
      <c r="C3" s="7">
        <v>8</v>
      </c>
      <c r="D3" s="8">
        <v>1200</v>
      </c>
      <c r="E3" s="9">
        <f>C3*D3</f>
        <v>9600</v>
      </c>
    </row>
    <row r="4" spans="1:5" s="4" customFormat="1" x14ac:dyDescent="0.25">
      <c r="A4" s="5">
        <v>2</v>
      </c>
      <c r="B4" s="6" t="s">
        <v>3</v>
      </c>
      <c r="C4" s="7">
        <v>1</v>
      </c>
      <c r="D4" s="8">
        <v>1700</v>
      </c>
      <c r="E4" s="9">
        <f t="shared" ref="E4:E8" si="0">C4*D4</f>
        <v>1700</v>
      </c>
    </row>
    <row r="5" spans="1:5" s="4" customFormat="1" x14ac:dyDescent="0.25">
      <c r="A5" s="5">
        <v>3</v>
      </c>
      <c r="B5" s="6" t="s">
        <v>4</v>
      </c>
      <c r="C5" s="7">
        <v>2</v>
      </c>
      <c r="D5" s="8">
        <v>450</v>
      </c>
      <c r="E5" s="9">
        <f t="shared" si="0"/>
        <v>900</v>
      </c>
    </row>
    <row r="6" spans="1:5" s="4" customFormat="1" x14ac:dyDescent="0.25">
      <c r="A6" s="5">
        <v>4</v>
      </c>
      <c r="B6" s="6" t="s">
        <v>51</v>
      </c>
      <c r="C6" s="7">
        <v>1</v>
      </c>
      <c r="D6" s="8">
        <v>495</v>
      </c>
      <c r="E6" s="9">
        <f t="shared" si="0"/>
        <v>495</v>
      </c>
    </row>
    <row r="7" spans="1:5" s="4" customFormat="1" x14ac:dyDescent="0.25">
      <c r="A7" s="5">
        <v>5</v>
      </c>
      <c r="B7" s="6" t="s">
        <v>34</v>
      </c>
      <c r="C7" s="7">
        <v>1</v>
      </c>
      <c r="D7" s="8">
        <v>350</v>
      </c>
      <c r="E7" s="9">
        <f t="shared" si="0"/>
        <v>350</v>
      </c>
    </row>
    <row r="8" spans="1:5" s="4" customFormat="1" x14ac:dyDescent="0.25">
      <c r="A8" s="5">
        <v>6</v>
      </c>
      <c r="B8" s="6" t="s">
        <v>33</v>
      </c>
      <c r="C8" s="10">
        <v>1</v>
      </c>
      <c r="D8" s="8">
        <v>420</v>
      </c>
      <c r="E8" s="9">
        <f t="shared" si="0"/>
        <v>420</v>
      </c>
    </row>
    <row r="9" spans="1:5" s="4" customFormat="1" x14ac:dyDescent="0.25">
      <c r="A9" s="5">
        <v>7</v>
      </c>
      <c r="B9" s="6" t="s">
        <v>10</v>
      </c>
      <c r="C9" s="7">
        <v>1</v>
      </c>
      <c r="D9" s="8">
        <v>315</v>
      </c>
      <c r="E9" s="9">
        <f t="shared" ref="E9" si="1">C9*D9</f>
        <v>315</v>
      </c>
    </row>
    <row r="10" spans="1:5" s="4" customFormat="1" x14ac:dyDescent="0.25">
      <c r="A10" s="5">
        <v>8</v>
      </c>
      <c r="B10" s="6" t="s">
        <v>13</v>
      </c>
      <c r="C10" s="7">
        <v>1</v>
      </c>
      <c r="D10" s="8">
        <v>70</v>
      </c>
      <c r="E10" s="9">
        <f t="shared" ref="E10:E11" si="2">C10*D10</f>
        <v>70</v>
      </c>
    </row>
    <row r="11" spans="1:5" s="4" customFormat="1" x14ac:dyDescent="0.25">
      <c r="A11" s="5">
        <v>9</v>
      </c>
      <c r="B11" s="6" t="s">
        <v>32</v>
      </c>
      <c r="C11" s="7">
        <v>1</v>
      </c>
      <c r="D11" s="8">
        <v>370</v>
      </c>
      <c r="E11" s="9">
        <f t="shared" si="2"/>
        <v>370</v>
      </c>
    </row>
    <row r="12" spans="1:5" x14ac:dyDescent="0.25">
      <c r="A12" s="16" t="s">
        <v>20</v>
      </c>
      <c r="B12" s="16"/>
      <c r="C12" s="16"/>
      <c r="D12" s="16"/>
      <c r="E12" s="2">
        <f>SUM(E3:E11)</f>
        <v>14220</v>
      </c>
    </row>
  </sheetData>
  <mergeCells count="2">
    <mergeCell ref="A1:E1"/>
    <mergeCell ref="A12:D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6F1F-7861-40ED-AA3F-EA936C39E940}">
  <dimension ref="A1:J9"/>
  <sheetViews>
    <sheetView workbookViewId="0">
      <selection activeCell="D3" sqref="D3:D8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10" ht="28.5" customHeight="1" x14ac:dyDescent="0.25">
      <c r="A1" s="15" t="s">
        <v>59</v>
      </c>
      <c r="B1" s="15"/>
      <c r="C1" s="15"/>
      <c r="D1" s="15"/>
      <c r="E1" s="15"/>
    </row>
    <row r="2" spans="1:10" ht="47.25" x14ac:dyDescent="0.25">
      <c r="A2" s="1" t="s">
        <v>18</v>
      </c>
      <c r="B2" s="1" t="s">
        <v>0</v>
      </c>
      <c r="C2" s="1" t="s">
        <v>1</v>
      </c>
      <c r="D2" s="1" t="s">
        <v>60</v>
      </c>
      <c r="E2" s="1" t="s">
        <v>5</v>
      </c>
    </row>
    <row r="3" spans="1:10" ht="30" x14ac:dyDescent="0.25">
      <c r="A3" s="3">
        <v>1</v>
      </c>
      <c r="B3" s="6" t="s">
        <v>61</v>
      </c>
      <c r="C3" s="7">
        <v>2</v>
      </c>
      <c r="D3" s="13">
        <f>(G3+H3+I3+J3)/4</f>
        <v>8500</v>
      </c>
      <c r="E3" s="13">
        <f>C3*D3</f>
        <v>17000</v>
      </c>
      <c r="G3">
        <v>9000</v>
      </c>
      <c r="H3">
        <v>11000</v>
      </c>
      <c r="I3">
        <v>7000</v>
      </c>
      <c r="J3">
        <v>7000</v>
      </c>
    </row>
    <row r="4" spans="1:10" ht="30" x14ac:dyDescent="0.25">
      <c r="A4" s="3">
        <v>2</v>
      </c>
      <c r="B4" s="6" t="s">
        <v>62</v>
      </c>
      <c r="C4" s="7">
        <v>13</v>
      </c>
      <c r="D4" s="13">
        <f>(G4+H4+I4)/3</f>
        <v>716.66666666666663</v>
      </c>
      <c r="E4" s="13">
        <f t="shared" ref="E4:E8" si="0">C4*D4</f>
        <v>9316.6666666666661</v>
      </c>
      <c r="G4">
        <v>600</v>
      </c>
      <c r="H4">
        <v>450</v>
      </c>
      <c r="I4">
        <v>1100</v>
      </c>
    </row>
    <row r="5" spans="1:10" ht="30" x14ac:dyDescent="0.25">
      <c r="A5" s="3">
        <v>3</v>
      </c>
      <c r="B5" s="6" t="s">
        <v>63</v>
      </c>
      <c r="C5" s="7">
        <v>5</v>
      </c>
      <c r="D5" s="13">
        <f>(G5+H5+I5)/3</f>
        <v>626.66666666666663</v>
      </c>
      <c r="E5" s="13">
        <f t="shared" si="0"/>
        <v>3133.333333333333</v>
      </c>
      <c r="G5">
        <v>550</v>
      </c>
      <c r="H5">
        <v>380</v>
      </c>
      <c r="I5">
        <v>950</v>
      </c>
    </row>
    <row r="6" spans="1:10" ht="30" x14ac:dyDescent="0.25">
      <c r="A6" s="3">
        <v>4</v>
      </c>
      <c r="B6" s="6" t="s">
        <v>64</v>
      </c>
      <c r="C6" s="7">
        <v>6</v>
      </c>
      <c r="D6" s="13">
        <f>(G6+H6+I6)/3</f>
        <v>770</v>
      </c>
      <c r="E6" s="13">
        <f t="shared" si="0"/>
        <v>4620</v>
      </c>
      <c r="G6">
        <v>650</v>
      </c>
      <c r="H6">
        <v>480</v>
      </c>
      <c r="I6">
        <v>1180</v>
      </c>
    </row>
    <row r="7" spans="1:10" ht="30" x14ac:dyDescent="0.25">
      <c r="A7" s="3">
        <v>5</v>
      </c>
      <c r="B7" s="6" t="s">
        <v>65</v>
      </c>
      <c r="C7" s="7">
        <v>13</v>
      </c>
      <c r="D7" s="13">
        <v>1750</v>
      </c>
      <c r="E7" s="13">
        <f t="shared" si="0"/>
        <v>22750</v>
      </c>
    </row>
    <row r="8" spans="1:10" ht="30" x14ac:dyDescent="0.25">
      <c r="A8" s="3">
        <v>6</v>
      </c>
      <c r="B8" s="6" t="s">
        <v>66</v>
      </c>
      <c r="C8" s="10">
        <v>4</v>
      </c>
      <c r="D8" s="13">
        <v>900</v>
      </c>
      <c r="E8" s="13">
        <f t="shared" si="0"/>
        <v>3600</v>
      </c>
    </row>
    <row r="9" spans="1:10" x14ac:dyDescent="0.25">
      <c r="A9" s="16" t="s">
        <v>20</v>
      </c>
      <c r="B9" s="16"/>
      <c r="C9" s="16"/>
      <c r="D9" s="16"/>
      <c r="E9" s="14">
        <f>SUM(E3:E8)</f>
        <v>60420</v>
      </c>
    </row>
  </sheetData>
  <mergeCells count="2">
    <mergeCell ref="A1:E1"/>
    <mergeCell ref="A9:D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23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10</v>
      </c>
      <c r="B3" s="6" t="s">
        <v>6</v>
      </c>
      <c r="C3" s="7">
        <v>11</v>
      </c>
      <c r="D3" s="8">
        <v>1300</v>
      </c>
      <c r="E3" s="9">
        <f t="shared" ref="E3:E5" si="0">C3*D3</f>
        <v>14300</v>
      </c>
    </row>
    <row r="4" spans="1:5" s="4" customFormat="1" x14ac:dyDescent="0.25">
      <c r="A4" s="5">
        <v>11</v>
      </c>
      <c r="B4" s="6" t="s">
        <v>7</v>
      </c>
      <c r="C4" s="7">
        <v>2</v>
      </c>
      <c r="D4" s="8">
        <v>900</v>
      </c>
      <c r="E4" s="9">
        <f t="shared" si="0"/>
        <v>1800</v>
      </c>
    </row>
    <row r="5" spans="1:5" s="4" customFormat="1" x14ac:dyDescent="0.25">
      <c r="A5" s="5">
        <v>12</v>
      </c>
      <c r="B5" s="6" t="s">
        <v>35</v>
      </c>
      <c r="C5" s="7">
        <v>1</v>
      </c>
      <c r="D5" s="8">
        <v>2400</v>
      </c>
      <c r="E5" s="9">
        <f t="shared" si="0"/>
        <v>2400</v>
      </c>
    </row>
    <row r="6" spans="1:5" x14ac:dyDescent="0.25">
      <c r="A6" s="16" t="s">
        <v>20</v>
      </c>
      <c r="B6" s="16"/>
      <c r="C6" s="16"/>
      <c r="D6" s="16"/>
      <c r="E6" s="2">
        <f>SUM(E3:E5)</f>
        <v>18500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24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13</v>
      </c>
      <c r="B3" s="6" t="s">
        <v>36</v>
      </c>
      <c r="C3" s="7">
        <v>1</v>
      </c>
      <c r="D3" s="8">
        <v>750</v>
      </c>
      <c r="E3" s="9">
        <f t="shared" ref="E3:E14" si="0">C3*D3</f>
        <v>750</v>
      </c>
    </row>
    <row r="4" spans="1:5" s="4" customFormat="1" ht="30" x14ac:dyDescent="0.25">
      <c r="A4" s="5">
        <v>14</v>
      </c>
      <c r="B4" s="6" t="s">
        <v>54</v>
      </c>
      <c r="C4" s="10">
        <v>1</v>
      </c>
      <c r="D4" s="8">
        <v>380</v>
      </c>
      <c r="E4" s="9">
        <f t="shared" si="0"/>
        <v>380</v>
      </c>
    </row>
    <row r="5" spans="1:5" s="4" customFormat="1" x14ac:dyDescent="0.25">
      <c r="A5" s="5">
        <v>15</v>
      </c>
      <c r="B5" s="6" t="s">
        <v>37</v>
      </c>
      <c r="C5" s="7">
        <v>1</v>
      </c>
      <c r="D5" s="8">
        <v>360</v>
      </c>
      <c r="E5" s="9">
        <f t="shared" si="0"/>
        <v>360</v>
      </c>
    </row>
    <row r="6" spans="1:5" s="4" customFormat="1" x14ac:dyDescent="0.25">
      <c r="A6" s="5">
        <v>16</v>
      </c>
      <c r="B6" s="6" t="s">
        <v>38</v>
      </c>
      <c r="C6" s="7">
        <v>1</v>
      </c>
      <c r="D6" s="8">
        <v>300</v>
      </c>
      <c r="E6" s="9">
        <f t="shared" si="0"/>
        <v>300</v>
      </c>
    </row>
    <row r="7" spans="1:5" s="4" customFormat="1" x14ac:dyDescent="0.25">
      <c r="A7" s="5">
        <v>17</v>
      </c>
      <c r="B7" s="11" t="s">
        <v>55</v>
      </c>
      <c r="C7" s="7">
        <v>1</v>
      </c>
      <c r="D7" s="8">
        <v>620</v>
      </c>
      <c r="E7" s="9">
        <f t="shared" si="0"/>
        <v>620</v>
      </c>
    </row>
    <row r="8" spans="1:5" s="4" customFormat="1" x14ac:dyDescent="0.25">
      <c r="A8" s="5">
        <v>18</v>
      </c>
      <c r="B8" s="6" t="s">
        <v>14</v>
      </c>
      <c r="C8" s="7">
        <v>1</v>
      </c>
      <c r="D8" s="8">
        <v>540</v>
      </c>
      <c r="E8" s="9">
        <f t="shared" si="0"/>
        <v>540</v>
      </c>
    </row>
    <row r="9" spans="1:5" s="4" customFormat="1" x14ac:dyDescent="0.25">
      <c r="A9" s="5">
        <v>19</v>
      </c>
      <c r="B9" s="6" t="s">
        <v>15</v>
      </c>
      <c r="C9" s="7">
        <v>2</v>
      </c>
      <c r="D9" s="8">
        <v>350</v>
      </c>
      <c r="E9" s="9">
        <f t="shared" si="0"/>
        <v>700</v>
      </c>
    </row>
    <row r="10" spans="1:5" s="4" customFormat="1" x14ac:dyDescent="0.25">
      <c r="A10" s="5">
        <v>20</v>
      </c>
      <c r="B10" s="6" t="s">
        <v>16</v>
      </c>
      <c r="C10" s="7">
        <v>2</v>
      </c>
      <c r="D10" s="8">
        <v>135</v>
      </c>
      <c r="E10" s="9">
        <f t="shared" si="0"/>
        <v>270</v>
      </c>
    </row>
    <row r="11" spans="1:5" s="4" customFormat="1" x14ac:dyDescent="0.25">
      <c r="A11" s="5">
        <v>21</v>
      </c>
      <c r="B11" s="6" t="s">
        <v>17</v>
      </c>
      <c r="C11" s="7">
        <v>1</v>
      </c>
      <c r="D11" s="8">
        <v>280</v>
      </c>
      <c r="E11" s="9">
        <f t="shared" si="0"/>
        <v>280</v>
      </c>
    </row>
    <row r="12" spans="1:5" s="4" customFormat="1" ht="30" x14ac:dyDescent="0.25">
      <c r="A12" s="5">
        <v>22</v>
      </c>
      <c r="B12" s="6" t="s">
        <v>39</v>
      </c>
      <c r="C12" s="7">
        <v>4</v>
      </c>
      <c r="D12" s="8">
        <v>425</v>
      </c>
      <c r="E12" s="9">
        <f t="shared" si="0"/>
        <v>1700</v>
      </c>
    </row>
    <row r="13" spans="1:5" s="4" customFormat="1" x14ac:dyDescent="0.25">
      <c r="A13" s="5">
        <v>23</v>
      </c>
      <c r="B13" s="6" t="s">
        <v>40</v>
      </c>
      <c r="C13" s="7">
        <v>1</v>
      </c>
      <c r="D13" s="8">
        <v>590</v>
      </c>
      <c r="E13" s="9">
        <f t="shared" si="0"/>
        <v>590</v>
      </c>
    </row>
    <row r="14" spans="1:5" s="4" customFormat="1" ht="30" x14ac:dyDescent="0.25">
      <c r="A14" s="5">
        <v>24</v>
      </c>
      <c r="B14" s="6" t="s">
        <v>41</v>
      </c>
      <c r="C14" s="7">
        <v>1</v>
      </c>
      <c r="D14" s="8">
        <v>200</v>
      </c>
      <c r="E14" s="9">
        <f t="shared" si="0"/>
        <v>200</v>
      </c>
    </row>
    <row r="15" spans="1:5" x14ac:dyDescent="0.25">
      <c r="A15" s="16" t="s">
        <v>20</v>
      </c>
      <c r="B15" s="16"/>
      <c r="C15" s="16"/>
      <c r="D15" s="16"/>
      <c r="E15" s="2">
        <f>SUM(E3:E14)</f>
        <v>6690</v>
      </c>
    </row>
  </sheetData>
  <mergeCells count="2">
    <mergeCell ref="A1:E1"/>
    <mergeCell ref="A15:D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9.140625" customWidth="1"/>
  </cols>
  <sheetData>
    <row r="1" spans="1:5" ht="28.5" customHeight="1" x14ac:dyDescent="0.25">
      <c r="A1" s="15" t="s">
        <v>27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25</v>
      </c>
      <c r="B3" s="6" t="s">
        <v>9</v>
      </c>
      <c r="C3" s="7">
        <v>2</v>
      </c>
      <c r="D3" s="8">
        <v>105</v>
      </c>
      <c r="E3" s="9">
        <f t="shared" ref="E3:E11" si="0">C3*D3</f>
        <v>210</v>
      </c>
    </row>
    <row r="4" spans="1:5" s="4" customFormat="1" x14ac:dyDescent="0.25">
      <c r="A4" s="5">
        <v>26</v>
      </c>
      <c r="B4" s="6" t="s">
        <v>56</v>
      </c>
      <c r="C4" s="7">
        <v>2</v>
      </c>
      <c r="D4" s="8">
        <v>80</v>
      </c>
      <c r="E4" s="9">
        <f t="shared" si="0"/>
        <v>160</v>
      </c>
    </row>
    <row r="5" spans="1:5" s="4" customFormat="1" x14ac:dyDescent="0.25">
      <c r="A5" s="5">
        <v>27</v>
      </c>
      <c r="B5" s="6" t="s">
        <v>42</v>
      </c>
      <c r="C5" s="7">
        <v>4</v>
      </c>
      <c r="D5" s="8">
        <v>70</v>
      </c>
      <c r="E5" s="9">
        <f t="shared" si="0"/>
        <v>280</v>
      </c>
    </row>
    <row r="6" spans="1:5" s="4" customFormat="1" x14ac:dyDescent="0.25">
      <c r="A6" s="5">
        <v>28</v>
      </c>
      <c r="B6" s="6" t="s">
        <v>43</v>
      </c>
      <c r="C6" s="7">
        <v>30</v>
      </c>
      <c r="D6" s="8">
        <v>30</v>
      </c>
      <c r="E6" s="9">
        <f t="shared" si="0"/>
        <v>900</v>
      </c>
    </row>
    <row r="7" spans="1:5" s="4" customFormat="1" x14ac:dyDescent="0.25">
      <c r="A7" s="5">
        <v>29</v>
      </c>
      <c r="B7" s="6" t="s">
        <v>45</v>
      </c>
      <c r="C7" s="7">
        <v>30</v>
      </c>
      <c r="D7" s="8">
        <v>10</v>
      </c>
      <c r="E7" s="9">
        <f t="shared" si="0"/>
        <v>300</v>
      </c>
    </row>
    <row r="8" spans="1:5" s="4" customFormat="1" x14ac:dyDescent="0.25">
      <c r="A8" s="5">
        <v>30</v>
      </c>
      <c r="B8" s="6" t="s">
        <v>50</v>
      </c>
      <c r="C8" s="7">
        <v>10</v>
      </c>
      <c r="D8" s="8">
        <v>60</v>
      </c>
      <c r="E8" s="9">
        <f t="shared" si="0"/>
        <v>600</v>
      </c>
    </row>
    <row r="9" spans="1:5" s="4" customFormat="1" x14ac:dyDescent="0.25">
      <c r="A9" s="5">
        <v>31</v>
      </c>
      <c r="B9" s="6" t="s">
        <v>44</v>
      </c>
      <c r="C9" s="7">
        <v>16</v>
      </c>
      <c r="D9" s="8">
        <v>70</v>
      </c>
      <c r="E9" s="9">
        <f t="shared" si="0"/>
        <v>1120</v>
      </c>
    </row>
    <row r="10" spans="1:5" s="4" customFormat="1" x14ac:dyDescent="0.25">
      <c r="A10" s="5">
        <v>32</v>
      </c>
      <c r="B10" s="6" t="s">
        <v>19</v>
      </c>
      <c r="C10" s="7">
        <v>20</v>
      </c>
      <c r="D10" s="8">
        <v>21</v>
      </c>
      <c r="E10" s="9">
        <f t="shared" si="0"/>
        <v>420</v>
      </c>
    </row>
    <row r="11" spans="1:5" s="4" customFormat="1" x14ac:dyDescent="0.25">
      <c r="A11" s="5">
        <v>33</v>
      </c>
      <c r="B11" s="6" t="s">
        <v>53</v>
      </c>
      <c r="C11" s="7">
        <v>20</v>
      </c>
      <c r="D11" s="8">
        <v>36</v>
      </c>
      <c r="E11" s="9">
        <f t="shared" si="0"/>
        <v>720</v>
      </c>
    </row>
    <row r="12" spans="1:5" x14ac:dyDescent="0.25">
      <c r="A12" s="16" t="s">
        <v>20</v>
      </c>
      <c r="B12" s="16"/>
      <c r="C12" s="16"/>
      <c r="D12" s="16"/>
      <c r="E12" s="2">
        <f>SUM(E3:E11)</f>
        <v>4710</v>
      </c>
    </row>
    <row r="16" spans="1:5" x14ac:dyDescent="0.25">
      <c r="D16" s="4"/>
    </row>
  </sheetData>
  <mergeCells count="2">
    <mergeCell ref="A1:E1"/>
    <mergeCell ref="A12:D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28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34</v>
      </c>
      <c r="B3" s="6" t="s">
        <v>46</v>
      </c>
      <c r="C3" s="7">
        <v>1</v>
      </c>
      <c r="D3" s="8">
        <v>870</v>
      </c>
      <c r="E3" s="9">
        <f t="shared" ref="E3:E7" si="0">C3*D3</f>
        <v>870</v>
      </c>
    </row>
    <row r="4" spans="1:5" s="4" customFormat="1" x14ac:dyDescent="0.25">
      <c r="A4" s="5">
        <v>35</v>
      </c>
      <c r="B4" s="6" t="s">
        <v>47</v>
      </c>
      <c r="C4" s="7">
        <v>1</v>
      </c>
      <c r="D4" s="8">
        <v>265</v>
      </c>
      <c r="E4" s="9">
        <f t="shared" si="0"/>
        <v>265</v>
      </c>
    </row>
    <row r="5" spans="1:5" s="4" customFormat="1" x14ac:dyDescent="0.25">
      <c r="A5" s="5">
        <v>36</v>
      </c>
      <c r="B5" s="6" t="s">
        <v>48</v>
      </c>
      <c r="C5" s="7">
        <v>1</v>
      </c>
      <c r="D5" s="8">
        <v>400</v>
      </c>
      <c r="E5" s="9">
        <f t="shared" si="0"/>
        <v>400</v>
      </c>
    </row>
    <row r="6" spans="1:5" s="4" customFormat="1" x14ac:dyDescent="0.25">
      <c r="A6" s="5">
        <v>37</v>
      </c>
      <c r="B6" s="6" t="s">
        <v>8</v>
      </c>
      <c r="C6" s="7">
        <v>1</v>
      </c>
      <c r="D6" s="8">
        <v>3600</v>
      </c>
      <c r="E6" s="9">
        <f t="shared" si="0"/>
        <v>3600</v>
      </c>
    </row>
    <row r="7" spans="1:5" s="4" customFormat="1" x14ac:dyDescent="0.25">
      <c r="A7" s="5">
        <v>38</v>
      </c>
      <c r="B7" s="6" t="s">
        <v>49</v>
      </c>
      <c r="C7" s="7">
        <v>1</v>
      </c>
      <c r="D7" s="8">
        <v>2600</v>
      </c>
      <c r="E7" s="9">
        <f t="shared" si="0"/>
        <v>2600</v>
      </c>
    </row>
    <row r="8" spans="1:5" x14ac:dyDescent="0.25">
      <c r="A8" s="16" t="s">
        <v>20</v>
      </c>
      <c r="B8" s="16"/>
      <c r="C8" s="16"/>
      <c r="D8" s="16"/>
      <c r="E8" s="2">
        <f>SUM(E3:E7)</f>
        <v>7735</v>
      </c>
    </row>
  </sheetData>
  <mergeCells count="2">
    <mergeCell ref="A8:D8"/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26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39</v>
      </c>
      <c r="B3" s="6" t="s">
        <v>52</v>
      </c>
      <c r="C3" s="7">
        <v>1</v>
      </c>
      <c r="D3" s="8">
        <v>1500</v>
      </c>
      <c r="E3" s="9">
        <f t="shared" ref="E3:E5" si="0">C3*D3</f>
        <v>1500</v>
      </c>
    </row>
    <row r="4" spans="1:5" s="4" customFormat="1" x14ac:dyDescent="0.25">
      <c r="A4" s="5">
        <v>40</v>
      </c>
      <c r="B4" s="6" t="s">
        <v>11</v>
      </c>
      <c r="C4" s="7">
        <v>1</v>
      </c>
      <c r="D4" s="8">
        <v>50</v>
      </c>
      <c r="E4" s="9">
        <f t="shared" si="0"/>
        <v>50</v>
      </c>
    </row>
    <row r="5" spans="1:5" s="4" customFormat="1" x14ac:dyDescent="0.25">
      <c r="A5" s="5">
        <v>41</v>
      </c>
      <c r="B5" s="6" t="s">
        <v>12</v>
      </c>
      <c r="C5" s="7">
        <v>1</v>
      </c>
      <c r="D5" s="8">
        <v>165</v>
      </c>
      <c r="E5" s="9">
        <f t="shared" si="0"/>
        <v>165</v>
      </c>
    </row>
    <row r="6" spans="1:5" x14ac:dyDescent="0.25">
      <c r="A6" s="16" t="s">
        <v>20</v>
      </c>
      <c r="B6" s="16"/>
      <c r="C6" s="16"/>
      <c r="D6" s="16"/>
      <c r="E6" s="2">
        <f>SUM(E3:E5)</f>
        <v>1715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workbookViewId="0">
      <selection activeCell="I9" sqref="I9"/>
    </sheetView>
  </sheetViews>
  <sheetFormatPr defaultRowHeight="15" x14ac:dyDescent="0.2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 x14ac:dyDescent="0.25">
      <c r="A1" s="15" t="s">
        <v>25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x14ac:dyDescent="0.25">
      <c r="A3" s="5">
        <v>42</v>
      </c>
      <c r="B3" s="6" t="s">
        <v>57</v>
      </c>
      <c r="C3" s="10">
        <v>2</v>
      </c>
      <c r="D3" s="8">
        <v>150</v>
      </c>
      <c r="E3" s="9">
        <f t="shared" ref="E3" si="0">C3*D3</f>
        <v>300</v>
      </c>
    </row>
    <row r="4" spans="1:5" x14ac:dyDescent="0.25">
      <c r="A4" s="16" t="s">
        <v>20</v>
      </c>
      <c r="B4" s="16"/>
      <c r="C4" s="16"/>
      <c r="D4" s="16"/>
      <c r="E4" s="2">
        <f>SUM(E3:E3)</f>
        <v>300</v>
      </c>
    </row>
  </sheetData>
  <mergeCells count="2">
    <mergeCell ref="A1:E1"/>
    <mergeCell ref="A4:D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workbookViewId="0">
      <selection activeCell="I9" sqref="I9"/>
    </sheetView>
  </sheetViews>
  <sheetFormatPr defaultRowHeight="15" x14ac:dyDescent="0.25"/>
  <cols>
    <col min="1" max="1" width="9.28515625" customWidth="1"/>
    <col min="2" max="2" width="34.5703125" customWidth="1"/>
    <col min="3" max="3" width="9.140625" customWidth="1"/>
    <col min="4" max="4" width="20.28515625" customWidth="1"/>
    <col min="5" max="5" width="19.28515625" customWidth="1"/>
  </cols>
  <sheetData>
    <row r="1" spans="1:5" ht="15.75" x14ac:dyDescent="0.25">
      <c r="A1" s="15" t="s">
        <v>29</v>
      </c>
      <c r="B1" s="15"/>
      <c r="C1" s="15"/>
      <c r="D1" s="15"/>
      <c r="E1" s="15"/>
    </row>
    <row r="2" spans="1:5" ht="42" customHeight="1" x14ac:dyDescent="0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ht="15.75" customHeight="1" x14ac:dyDescent="0.25">
      <c r="A3" s="5">
        <v>43</v>
      </c>
      <c r="B3" s="6" t="s">
        <v>31</v>
      </c>
      <c r="C3" s="7">
        <v>2</v>
      </c>
      <c r="D3" s="8">
        <v>170</v>
      </c>
      <c r="E3" s="9">
        <v>340</v>
      </c>
    </row>
    <row r="4" spans="1:5" s="4" customFormat="1" ht="15.75" customHeight="1" x14ac:dyDescent="0.25">
      <c r="A4" s="5">
        <v>44</v>
      </c>
      <c r="B4" s="6" t="s">
        <v>30</v>
      </c>
      <c r="C4" s="7">
        <v>15</v>
      </c>
      <c r="D4" s="8">
        <v>25</v>
      </c>
      <c r="E4" s="9">
        <v>375</v>
      </c>
    </row>
    <row r="5" spans="1:5" s="4" customFormat="1" ht="31.5" customHeight="1" x14ac:dyDescent="0.25">
      <c r="A5" s="12">
        <v>45</v>
      </c>
      <c r="B5" s="6" t="s">
        <v>58</v>
      </c>
      <c r="C5" s="7">
        <v>10</v>
      </c>
      <c r="D5" s="8">
        <v>10</v>
      </c>
      <c r="E5" s="9">
        <v>100</v>
      </c>
    </row>
    <row r="6" spans="1:5" x14ac:dyDescent="0.25">
      <c r="A6" s="16" t="s">
        <v>20</v>
      </c>
      <c r="B6" s="16"/>
      <c r="C6" s="16"/>
      <c r="D6" s="16"/>
      <c r="E6" s="2">
        <f>SUM(E3:E5)</f>
        <v>815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tabSelected="1" workbookViewId="0">
      <selection activeCell="D3" sqref="D3"/>
    </sheetView>
  </sheetViews>
  <sheetFormatPr defaultRowHeight="15" x14ac:dyDescent="0.25"/>
  <cols>
    <col min="2" max="2" width="52" customWidth="1"/>
    <col min="3" max="3" width="16.28515625" customWidth="1"/>
    <col min="4" max="4" width="22.85546875" customWidth="1"/>
    <col min="5" max="5" width="15.5703125" customWidth="1"/>
  </cols>
  <sheetData>
    <row r="1" spans="1:5" ht="28.5" customHeight="1" x14ac:dyDescent="0.25">
      <c r="A1" s="15" t="s">
        <v>59</v>
      </c>
      <c r="B1" s="15"/>
      <c r="C1" s="15"/>
      <c r="D1" s="15"/>
      <c r="E1" s="15"/>
    </row>
    <row r="2" spans="1:5" ht="47.25" x14ac:dyDescent="0.25">
      <c r="A2" s="1" t="s">
        <v>18</v>
      </c>
      <c r="B2" s="1" t="s">
        <v>0</v>
      </c>
      <c r="C2" s="1" t="s">
        <v>1</v>
      </c>
      <c r="D2" s="1" t="s">
        <v>67</v>
      </c>
      <c r="E2" s="1" t="s">
        <v>5</v>
      </c>
    </row>
    <row r="3" spans="1:5" ht="30" x14ac:dyDescent="0.25">
      <c r="A3" s="3">
        <v>1</v>
      </c>
      <c r="B3" s="6" t="s">
        <v>61</v>
      </c>
      <c r="C3" s="7">
        <v>2</v>
      </c>
      <c r="D3" s="13">
        <v>8500</v>
      </c>
      <c r="E3" s="13">
        <f>C3*D3</f>
        <v>17000</v>
      </c>
    </row>
    <row r="4" spans="1:5" ht="30" x14ac:dyDescent="0.25">
      <c r="A4" s="3">
        <v>2</v>
      </c>
      <c r="B4" s="6" t="s">
        <v>62</v>
      </c>
      <c r="C4" s="7">
        <v>13</v>
      </c>
      <c r="D4" s="13">
        <v>716.66666666666663</v>
      </c>
      <c r="E4" s="13">
        <f t="shared" ref="E4:E8" si="0">C4*D4</f>
        <v>9316.6666666666661</v>
      </c>
    </row>
    <row r="5" spans="1:5" ht="30" x14ac:dyDescent="0.25">
      <c r="A5" s="3">
        <v>3</v>
      </c>
      <c r="B5" s="6" t="s">
        <v>63</v>
      </c>
      <c r="C5" s="7">
        <v>5</v>
      </c>
      <c r="D5" s="13">
        <v>626.66666666666663</v>
      </c>
      <c r="E5" s="13">
        <f t="shared" si="0"/>
        <v>3133.333333333333</v>
      </c>
    </row>
    <row r="6" spans="1:5" ht="30" x14ac:dyDescent="0.25">
      <c r="A6" s="3">
        <v>4</v>
      </c>
      <c r="B6" s="6" t="s">
        <v>64</v>
      </c>
      <c r="C6" s="7">
        <v>6</v>
      </c>
      <c r="D6" s="13">
        <v>770</v>
      </c>
      <c r="E6" s="13">
        <f t="shared" si="0"/>
        <v>4620</v>
      </c>
    </row>
    <row r="7" spans="1:5" ht="30" x14ac:dyDescent="0.25">
      <c r="A7" s="3">
        <v>5</v>
      </c>
      <c r="B7" s="6" t="s">
        <v>65</v>
      </c>
      <c r="C7" s="7">
        <v>13</v>
      </c>
      <c r="D7" s="13">
        <v>1750</v>
      </c>
      <c r="E7" s="13">
        <f t="shared" si="0"/>
        <v>22750</v>
      </c>
    </row>
    <row r="8" spans="1:5" ht="30" x14ac:dyDescent="0.25">
      <c r="A8" s="3">
        <v>6</v>
      </c>
      <c r="B8" s="6" t="s">
        <v>66</v>
      </c>
      <c r="C8" s="10">
        <v>4</v>
      </c>
      <c r="D8" s="13">
        <v>900</v>
      </c>
      <c r="E8" s="13">
        <f t="shared" si="0"/>
        <v>3600</v>
      </c>
    </row>
    <row r="9" spans="1:5" x14ac:dyDescent="0.25">
      <c r="A9" s="16" t="s">
        <v>20</v>
      </c>
      <c r="B9" s="16"/>
      <c r="C9" s="16"/>
      <c r="D9" s="16"/>
      <c r="E9" s="14">
        <f>SUM(E3:E8)</f>
        <v>60420</v>
      </c>
    </row>
  </sheetData>
  <mergeCells count="2">
    <mergeCell ref="A1:E1"/>
    <mergeCell ref="A9:D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Eletrodomestico</vt:lpstr>
      <vt:lpstr>Informática</vt:lpstr>
      <vt:lpstr>Mobiliário</vt:lpstr>
      <vt:lpstr>Esportivo</vt:lpstr>
      <vt:lpstr>EquipMaq Indust</vt:lpstr>
      <vt:lpstr>Construção</vt:lpstr>
      <vt:lpstr>Consumo</vt:lpstr>
      <vt:lpstr>Segurança</vt:lpstr>
      <vt:lpstr>GERAL</vt:lpstr>
      <vt:lpstr>Média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GUSTAVO</cp:lastModifiedBy>
  <dcterms:created xsi:type="dcterms:W3CDTF">2018-01-30T17:32:07Z</dcterms:created>
  <dcterms:modified xsi:type="dcterms:W3CDTF">2018-05-24T14:07:51Z</dcterms:modified>
</cp:coreProperties>
</file>